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900" activeTab="0"/>
  </bookViews>
  <sheets>
    <sheet name="様式00" sheetId="1" r:id="rId1"/>
  </sheets>
  <definedNames>
    <definedName name="_xlnm.Print_Area" localSheetId="0">'様式00'!$A$1:$AX$45</definedName>
  </definedNames>
  <calcPr fullCalcOnLoad="1" refMode="R1C1"/>
</workbook>
</file>

<file path=xl/comments1.xml><?xml version="1.0" encoding="utf-8"?>
<comments xmlns="http://schemas.openxmlformats.org/spreadsheetml/2006/main">
  <authors>
    <author>nakadai</author>
  </authors>
  <commentList>
    <comment ref="K30" authorId="0">
      <text>
        <r>
          <rPr>
            <b/>
            <sz val="9"/>
            <rFont val="ＭＳ Ｐゴシック"/>
            <family val="3"/>
          </rPr>
          <t>至年月日</t>
        </r>
        <r>
          <rPr>
            <sz val="9"/>
            <rFont val="ＭＳ Ｐゴシック"/>
            <family val="3"/>
          </rPr>
          <t xml:space="preserve">
現在在職中の場合「</t>
        </r>
        <r>
          <rPr>
            <b/>
            <sz val="9"/>
            <color indexed="12"/>
            <rFont val="ＭＳ Ｐゴシック"/>
            <family val="3"/>
          </rPr>
          <t>現在</t>
        </r>
        <r>
          <rPr>
            <sz val="9"/>
            <rFont val="ＭＳ Ｐゴシック"/>
            <family val="3"/>
          </rPr>
          <t>」と入力してください。
在職中でない場合、
至年月日に「h26/9/29」のように日付として入力してください。</t>
        </r>
      </text>
    </comment>
    <comment ref="T30" authorId="0">
      <text>
        <r>
          <rPr>
            <b/>
            <sz val="9"/>
            <rFont val="ＭＳ Ｐゴシック"/>
            <family val="3"/>
          </rPr>
          <t xml:space="preserve">勤務年月数
</t>
        </r>
        <r>
          <rPr>
            <sz val="9"/>
            <rFont val="ＭＳ Ｐゴシック"/>
            <family val="3"/>
          </rPr>
          <t>計算しています。</t>
        </r>
      </text>
    </comment>
    <comment ref="AD30" authorId="0">
      <text>
        <r>
          <rPr>
            <b/>
            <sz val="9"/>
            <rFont val="ＭＳ Ｐゴシック"/>
            <family val="3"/>
          </rPr>
          <t>勤務先名</t>
        </r>
        <r>
          <rPr>
            <sz val="9"/>
            <rFont val="ＭＳ Ｐゴシック"/>
            <family val="3"/>
          </rPr>
          <t xml:space="preserve">
途中で改行するには、Alt＋Enterキー</t>
        </r>
      </text>
    </comment>
    <comment ref="AQ30" authorId="0">
      <text>
        <r>
          <rPr>
            <b/>
            <sz val="9"/>
            <rFont val="ＭＳ Ｐゴシック"/>
            <family val="3"/>
          </rPr>
          <t xml:space="preserve">ﾀｸ･ﾊｲ･ﾊﾞｽ･他
</t>
        </r>
        <r>
          <rPr>
            <sz val="9"/>
            <rFont val="ＭＳ Ｐゴシック"/>
            <family val="3"/>
          </rPr>
          <t>▼をクリックして該当するものを選んでください。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営業区域</t>
        </r>
        <r>
          <rPr>
            <sz val="9"/>
            <rFont val="ＭＳ Ｐゴシック"/>
            <family val="3"/>
          </rPr>
          <t xml:space="preserve">
多摩地区の場合、○を移動してください。</t>
        </r>
      </text>
    </comment>
    <comment ref="AI2" authorId="0">
      <text>
        <r>
          <rPr>
            <b/>
            <sz val="9"/>
            <rFont val="ＭＳ Ｐゴシック"/>
            <family val="3"/>
          </rPr>
          <t>申込日</t>
        </r>
        <r>
          <rPr>
            <sz val="9"/>
            <rFont val="ＭＳ Ｐゴシック"/>
            <family val="3"/>
          </rPr>
          <t xml:space="preserve">
「8/25」のように入力してください。
以下の日付項目同様</t>
        </r>
      </text>
    </comment>
    <comment ref="A35" authorId="0">
      <text>
        <r>
          <rPr>
            <b/>
            <sz val="9"/>
            <rFont val="ＭＳ Ｐゴシック"/>
            <family val="3"/>
          </rPr>
          <t>「送付先」</t>
        </r>
        <r>
          <rPr>
            <sz val="9"/>
            <rFont val="ＭＳ Ｐゴシック"/>
            <family val="3"/>
          </rPr>
          <t>が上記住所と異なる場合には、直接入力してください。</t>
        </r>
      </text>
    </comment>
    <comment ref="S19" authorId="0">
      <text>
        <r>
          <rPr>
            <b/>
            <sz val="9"/>
            <rFont val="ＭＳ Ｐゴシック"/>
            <family val="3"/>
          </rPr>
          <t>試験区分</t>
        </r>
        <r>
          <rPr>
            <sz val="9"/>
            <rFont val="ＭＳ Ｐゴシック"/>
            <family val="3"/>
          </rPr>
          <t xml:space="preserve">
「法令及び地理の試験」の場合、○を移動してください。</t>
        </r>
      </text>
    </comment>
    <comment ref="Y9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>団体の電話番号を記入してください。</t>
        </r>
      </text>
    </comment>
    <comment ref="A1" authorId="0">
      <text>
        <r>
          <rPr>
            <b/>
            <sz val="9"/>
            <rFont val="ＭＳ Ｐゴシック"/>
            <family val="3"/>
          </rPr>
          <t xml:space="preserve">整理番号
</t>
        </r>
        <r>
          <rPr>
            <sz val="9"/>
            <rFont val="ＭＳ Ｐゴシック"/>
            <family val="3"/>
          </rPr>
          <t>未記入でお願いします。</t>
        </r>
      </text>
    </comment>
  </commentList>
</comments>
</file>

<file path=xl/sharedStrings.xml><?xml version="1.0" encoding="utf-8"?>
<sst xmlns="http://schemas.openxmlformats.org/spreadsheetml/2006/main" count="73" uniqueCount="65">
  <si>
    <t>印</t>
  </si>
  <si>
    <t>特別区・武三交通圏</t>
  </si>
  <si>
    <t>北多摩交通圏</t>
  </si>
  <si>
    <t>南多摩交通圏</t>
  </si>
  <si>
    <t>イ.</t>
  </si>
  <si>
    <t>ロ.</t>
  </si>
  <si>
    <t>ハ.</t>
  </si>
  <si>
    <t>氏名</t>
  </si>
  <si>
    <t>生年月日</t>
  </si>
  <si>
    <t>勤務年月数</t>
  </si>
  <si>
    <t>･</t>
  </si>
  <si>
    <t>江戸川区</t>
  </si>
  <si>
    <t>現在</t>
  </si>
  <si>
    <t>㈱○○交通 江戸川(営)</t>
  </si>
  <si>
    <t>豊島区</t>
  </si>
  <si>
    <t>㈱○○交通 葛飾(営)</t>
  </si>
  <si>
    <t>葛飾区</t>
  </si>
  <si>
    <t>個人△△タクシー</t>
  </si>
  <si>
    <t>記</t>
  </si>
  <si>
    <t>役員付き運転手</t>
  </si>
  <si>
    <t>２．営業区域</t>
  </si>
  <si>
    <t>タクシー運転者</t>
  </si>
  <si>
    <t>代務運転者</t>
  </si>
  <si>
    <t>ハイヤー運転者</t>
  </si>
  <si>
    <t>貸切バス運転者</t>
  </si>
  <si>
    <t>乗合バス運転者</t>
  </si>
  <si>
    <t>トラック運転者</t>
  </si>
  <si>
    <t>歳</t>
  </si>
  <si>
    <t>３．運転経歴（新しいものから記載すること。）</t>
  </si>
  <si>
    <t>１．試験区分（いずれかを○で囲むこと。）</t>
  </si>
  <si>
    <t>法令及び地理の試験　　　　・　　　　法令のみの試験</t>
  </si>
  <si>
    <t>自年月日</t>
  </si>
  <si>
    <t>至年月日</t>
  </si>
  <si>
    <t>勤務地</t>
  </si>
  <si>
    <t>勤務先及び営業所名</t>
  </si>
  <si>
    <t>ﾀｸ･ﾊｲ･ﾊﾞｽ･他</t>
  </si>
  <si>
    <t>４．試験通知等の送付先</t>
  </si>
  <si>
    <t>５．添付書類</t>
  </si>
  <si>
    <t>（１）自動車運転免許証の写し（表・裏）</t>
  </si>
  <si>
    <t>郵便番号</t>
  </si>
  <si>
    <t>住所</t>
  </si>
  <si>
    <t>受験申込書</t>
  </si>
  <si>
    <t>　平成14年１月31日付け公示「一般乗用旅客自動車運送事業（１人１車制個人タクシー事業に限る。）の許可等に係る法令及び地理の試験の実施について」Ⅰ．１．に規定する試験を受けたいため、下記のとおり申込みします。</t>
  </si>
  <si>
    <t>関東運輸局長 殿</t>
  </si>
  <si>
    <t>連絡先</t>
  </si>
  <si>
    <t>ヶ月)</t>
  </si>
  <si>
    <t>(満</t>
  </si>
  <si>
    <t>東京都豊島区巣鴨１－２－３ 巣鴨マンション２０１</t>
  </si>
  <si>
    <t>０３－９９９９－９９９９</t>
  </si>
  <si>
    <t>注１</t>
  </si>
  <si>
    <t>注２</t>
  </si>
  <si>
    <t>注３</t>
  </si>
  <si>
    <t>注４</t>
  </si>
  <si>
    <t>注５</t>
  </si>
  <si>
    <t>受験申込書は正・副・控の計３部作成してください。（副・控はコピー可）</t>
  </si>
  <si>
    <t>提出期限：原則として申込月の１８日</t>
  </si>
  <si>
    <t>都個協から２５日付けで東京運輸支局へ一括提出いたしますので、申込日は２５日で作成してください。（休日にあたる場合には翌営業日となります。）</t>
  </si>
  <si>
    <t>事情により２５日以外の日付での提出を要す場合には、事前にご相談ください。</t>
  </si>
  <si>
    <t>提 出 先：一般社団法人東京都個人タクシー協会</t>
  </si>
  <si>
    <t>整理番号</t>
  </si>
  <si>
    <t>団体名</t>
  </si>
  <si>
    <t>団体ｺｰﾄﾞ</t>
  </si>
  <si>
    <t>○○○個人タクシー協同組合○○支部</t>
  </si>
  <si>
    <t>９９９－９９９９</t>
  </si>
  <si>
    <t>東京太郎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</si>
</sst>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'&quot;円&quot;\'"/>
    <numFmt numFmtId="185" formatCode="@&quot;円&quot;"/>
    <numFmt numFmtId="186" formatCode="#,##0_);[Red]\(#,##0\)"/>
    <numFmt numFmtId="187" formatCode="[$-411]e&quot;年&quot;m&quot;月&quot;d&quot;日&quot;;@"/>
    <numFmt numFmtId="188" formatCode="0.0_ "/>
    <numFmt numFmtId="189" formatCode="#,##0.00_ "/>
    <numFmt numFmtId="190" formatCode="0.00_ "/>
    <numFmt numFmtId="191" formatCode="0.000_ "/>
    <numFmt numFmtId="192" formatCode="0.0000_ "/>
    <numFmt numFmtId="193" formatCode="[&lt;=999]000;[&lt;=9999]000\-00;000\-0000"/>
    <numFmt numFmtId="194" formatCode="yyyy"/>
    <numFmt numFmtId="195" formatCode="[$-411]ge\.m\.d;@"/>
    <numFmt numFmtId="196" formatCode="0_);[Red]\(0\)"/>
    <numFmt numFmtId="197" formatCode="yy"/>
    <numFmt numFmtId="198" formatCode="mm"/>
    <numFmt numFmtId="199" formatCode="#,##0.0_ ;[Red]\-#,##0.0\ "/>
    <numFmt numFmtId="200" formatCode="#,##0.00_ ;[Red]\-#,##0.00\ "/>
    <numFmt numFmtId="201" formatCode="#,##0.0;[Red]\-#,##0.0"/>
    <numFmt numFmtId="202" formatCode="[$-411]e\.m\.d;@"/>
    <numFmt numFmtId="203" formatCode="yy;;"/>
    <numFmt numFmtId="204" formatCode="yy;;;"/>
    <numFmt numFmtId="205" formatCode="m"/>
    <numFmt numFmtId="206" formatCode="yyyy&quot;年&quot;m&quot;月&quot;;@"/>
    <numFmt numFmtId="207" formatCode="General;;"/>
    <numFmt numFmtId="208" formatCode="[$-FC11]g;;"/>
    <numFmt numFmtId="209" formatCode="General;;;"/>
    <numFmt numFmtId="210" formatCode="#,##0;;;"/>
    <numFmt numFmtId="211" formatCode="#,##0.0_ "/>
    <numFmt numFmtId="212" formatCode="#,##0.000_ "/>
    <numFmt numFmtId="213" formatCode="[$-411]ge&quot;年&quot;m&quot;月&quot;d&quot;日&quot;"/>
    <numFmt numFmtId="214" formatCode="#,###.#;[Red]\-#,##0.0"/>
    <numFmt numFmtId="215" formatCode="[DBNum3]General"/>
    <numFmt numFmtId="216" formatCode="[DBNum3]0"/>
    <numFmt numFmtId="217" formatCode="#,##0.00_ ;;"/>
    <numFmt numFmtId="218" formatCode="0.00_ ;;"/>
    <numFmt numFmtId="219" formatCode="General;;0"/>
    <numFmt numFmtId="220" formatCode="[$-411]gee\.mm\.dd;@"/>
    <numFmt numFmtId="221" formatCode="[$-411]ggge&quot;年&quot;mm&quot;月&quot;dd&quot;日&quot;;@"/>
    <numFmt numFmtId="222" formatCode="[&lt;=999]000;[&lt;=99999]000\-00;000\-0000"/>
    <numFmt numFmtId="223" formatCode="General&quot;年式&quot;"/>
    <numFmt numFmtId="224" formatCode="#,##0.000_ ;;"/>
    <numFmt numFmtId="225" formatCode="[$-411]ee&quot;年&quot;mm&quot;月&quot;dd&quot;日&quot;;@"/>
    <numFmt numFmtId="226" formatCode="[$-411]&quot;令和元年&quot;m&quot;月&quot;d&quot;日&quot;;@"/>
    <numFmt numFmtId="227" formatCode="[$-ja-JP]&quot;令和元年&quot;m&quot;月&quot;d&quot;日&quot;;@"/>
  </numFmts>
  <fonts count="52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 shrinkToFit="1"/>
      <protection/>
    </xf>
    <xf numFmtId="196" fontId="11" fillId="0" borderId="0" xfId="0" applyNumberFormat="1" applyFont="1" applyBorder="1" applyAlignment="1" applyProtection="1">
      <alignment vertical="center" shrinkToFit="1"/>
      <protection/>
    </xf>
    <xf numFmtId="209" fontId="8" fillId="0" borderId="13" xfId="0" applyNumberFormat="1" applyFont="1" applyBorder="1" applyAlignment="1" applyProtection="1">
      <alignment vertical="center"/>
      <protection/>
    </xf>
    <xf numFmtId="20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0" fontId="8" fillId="0" borderId="16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horizontal="left" vertical="top" wrapText="1"/>
      <protection/>
    </xf>
    <xf numFmtId="49" fontId="5" fillId="0" borderId="17" xfId="0" applyNumberFormat="1" applyFont="1" applyBorder="1" applyAlignment="1" applyProtection="1">
      <alignment horizontal="center" vertical="center" shrinkToFit="1"/>
      <protection/>
    </xf>
    <xf numFmtId="49" fontId="5" fillId="0" borderId="18" xfId="0" applyNumberFormat="1" applyFont="1" applyBorder="1" applyAlignment="1" applyProtection="1">
      <alignment horizontal="center" vertical="center" shrinkToFit="1"/>
      <protection/>
    </xf>
    <xf numFmtId="49" fontId="5" fillId="0" borderId="19" xfId="0" applyNumberFormat="1" applyFont="1" applyBorder="1" applyAlignment="1" applyProtection="1">
      <alignment horizontal="center" vertical="center" shrinkToFit="1"/>
      <protection/>
    </xf>
    <xf numFmtId="49" fontId="5" fillId="0" borderId="20" xfId="0" applyNumberFormat="1" applyFont="1" applyBorder="1" applyAlignment="1" applyProtection="1">
      <alignment horizontal="center" vertical="center" shrinkToFit="1"/>
      <protection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220" fontId="1" fillId="0" borderId="23" xfId="0" applyNumberFormat="1" applyFont="1" applyBorder="1" applyAlignment="1" applyProtection="1">
      <alignment horizontal="center" vertical="center"/>
      <protection locked="0"/>
    </xf>
    <xf numFmtId="220" fontId="1" fillId="0" borderId="11" xfId="0" applyNumberFormat="1" applyFont="1" applyBorder="1" applyAlignment="1" applyProtection="1">
      <alignment horizontal="center" vertical="center"/>
      <protection locked="0"/>
    </xf>
    <xf numFmtId="220" fontId="1" fillId="0" borderId="24" xfId="0" applyNumberFormat="1" applyFont="1" applyBorder="1" applyAlignment="1" applyProtection="1">
      <alignment horizontal="center" vertical="center"/>
      <protection locked="0"/>
    </xf>
    <xf numFmtId="220" fontId="1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209" fontId="1" fillId="0" borderId="21" xfId="0" applyNumberFormat="1" applyFont="1" applyBorder="1" applyAlignment="1" applyProtection="1">
      <alignment horizontal="center" vertical="center"/>
      <protection/>
    </xf>
    <xf numFmtId="20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6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distributed" wrapText="1"/>
      <protection locked="0"/>
    </xf>
    <xf numFmtId="49" fontId="4" fillId="0" borderId="10" xfId="0" applyNumberFormat="1" applyFont="1" applyBorder="1" applyAlignment="1" applyProtection="1">
      <alignment horizontal="left" vertical="distributed" wrapText="1"/>
      <protection locked="0"/>
    </xf>
    <xf numFmtId="49" fontId="4" fillId="0" borderId="26" xfId="0" applyNumberFormat="1" applyFont="1" applyBorder="1" applyAlignment="1" applyProtection="1">
      <alignment horizontal="left" vertical="distributed" wrapText="1"/>
      <protection locked="0"/>
    </xf>
    <xf numFmtId="49" fontId="5" fillId="0" borderId="2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209" fontId="1" fillId="0" borderId="24" xfId="0" applyNumberFormat="1" applyFont="1" applyBorder="1" applyAlignment="1" applyProtection="1">
      <alignment horizontal="center" vertical="center"/>
      <protection/>
    </xf>
    <xf numFmtId="20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left" vertical="distributed" wrapText="1"/>
      <protection locked="0"/>
    </xf>
    <xf numFmtId="49" fontId="4" fillId="0" borderId="11" xfId="0" applyNumberFormat="1" applyFont="1" applyBorder="1" applyAlignment="1" applyProtection="1">
      <alignment horizontal="left" vertical="distributed" wrapText="1"/>
      <protection locked="0"/>
    </xf>
    <xf numFmtId="49" fontId="4" fillId="0" borderId="25" xfId="0" applyNumberFormat="1" applyFont="1" applyBorder="1" applyAlignment="1" applyProtection="1">
      <alignment horizontal="left" vertical="distributed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220" fontId="1" fillId="0" borderId="29" xfId="0" applyNumberFormat="1" applyFont="1" applyBorder="1" applyAlignment="1" applyProtection="1">
      <alignment horizontal="center" vertical="center"/>
      <protection locked="0"/>
    </xf>
    <xf numFmtId="220" fontId="1" fillId="0" borderId="10" xfId="0" applyNumberFormat="1" applyFont="1" applyBorder="1" applyAlignment="1" applyProtection="1">
      <alignment horizontal="center" vertical="center"/>
      <protection locked="0"/>
    </xf>
    <xf numFmtId="220" fontId="1" fillId="0" borderId="26" xfId="0" applyNumberFormat="1" applyFont="1" applyBorder="1" applyAlignment="1" applyProtection="1">
      <alignment horizontal="center" vertical="center"/>
      <protection locked="0"/>
    </xf>
    <xf numFmtId="220" fontId="1" fillId="0" borderId="21" xfId="0" applyNumberFormat="1" applyFont="1" applyBorder="1" applyAlignment="1" applyProtection="1">
      <alignment horizontal="center" vertical="center"/>
      <protection locked="0"/>
    </xf>
    <xf numFmtId="220" fontId="1" fillId="0" borderId="11" xfId="0" applyNumberFormat="1" applyFont="1" applyBorder="1" applyAlignment="1" applyProtection="1">
      <alignment vertical="center"/>
      <protection locked="0"/>
    </xf>
    <xf numFmtId="220" fontId="1" fillId="0" borderId="25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220" fontId="1" fillId="0" borderId="32" xfId="0" applyNumberFormat="1" applyFont="1" applyBorder="1" applyAlignment="1" applyProtection="1">
      <alignment horizontal="center" vertical="center"/>
      <protection locked="0"/>
    </xf>
    <xf numFmtId="220" fontId="1" fillId="0" borderId="12" xfId="0" applyNumberFormat="1" applyFont="1" applyBorder="1" applyAlignment="1" applyProtection="1">
      <alignment vertical="center"/>
      <protection locked="0"/>
    </xf>
    <xf numFmtId="220" fontId="1" fillId="0" borderId="33" xfId="0" applyNumberFormat="1" applyFont="1" applyBorder="1" applyAlignment="1" applyProtection="1">
      <alignment vertical="center"/>
      <protection locked="0"/>
    </xf>
    <xf numFmtId="220" fontId="1" fillId="0" borderId="30" xfId="0" applyNumberFormat="1" applyFont="1" applyBorder="1" applyAlignment="1" applyProtection="1">
      <alignment horizontal="center" vertical="center"/>
      <protection locked="0"/>
    </xf>
    <xf numFmtId="220" fontId="1" fillId="0" borderId="12" xfId="0" applyNumberFormat="1" applyFont="1" applyBorder="1" applyAlignment="1" applyProtection="1">
      <alignment horizontal="center" vertical="center"/>
      <protection locked="0"/>
    </xf>
    <xf numFmtId="220" fontId="1" fillId="0" borderId="33" xfId="0" applyNumberFormat="1" applyFont="1" applyBorder="1" applyAlignment="1" applyProtection="1">
      <alignment horizontal="center" vertical="center"/>
      <protection locked="0"/>
    </xf>
    <xf numFmtId="209" fontId="1" fillId="0" borderId="30" xfId="0" applyNumberFormat="1" applyFont="1" applyBorder="1" applyAlignment="1" applyProtection="1">
      <alignment horizontal="center" vertical="center"/>
      <protection/>
    </xf>
    <xf numFmtId="209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33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distributed" wrapText="1"/>
      <protection locked="0"/>
    </xf>
    <xf numFmtId="49" fontId="4" fillId="0" borderId="12" xfId="0" applyNumberFormat="1" applyFont="1" applyBorder="1" applyAlignment="1" applyProtection="1">
      <alignment horizontal="left" vertical="distributed" wrapText="1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 shrinkToFit="1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distributed" vertical="center" indent="15"/>
      <protection/>
    </xf>
    <xf numFmtId="176" fontId="1" fillId="0" borderId="0" xfId="0" applyNumberFormat="1" applyFont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/>
    </xf>
    <xf numFmtId="0" fontId="1" fillId="0" borderId="0" xfId="0" applyNumberFormat="1" applyFont="1" applyBorder="1" applyAlignment="1" applyProtection="1">
      <alignment horizontal="distributed" vertical="center" shrinkToFit="1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justify" vertical="distributed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numFmt numFmtId="227" formatCode="[$-ja-JP]&quot;令和元年&quot;m&quot;月&quot;d&quot;日&quot;;@"/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numFmt numFmtId="226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17</xdr:row>
      <xdr:rowOff>76200</xdr:rowOff>
    </xdr:from>
    <xdr:to>
      <xdr:col>38</xdr:col>
      <xdr:colOff>0</xdr:colOff>
      <xdr:row>19</xdr:row>
      <xdr:rowOff>133350</xdr:rowOff>
    </xdr:to>
    <xdr:sp>
      <xdr:nvSpPr>
        <xdr:cNvPr id="1" name="Oval 3"/>
        <xdr:cNvSpPr>
          <a:spLocks/>
        </xdr:cNvSpPr>
      </xdr:nvSpPr>
      <xdr:spPr>
        <a:xfrm>
          <a:off x="2876550" y="4086225"/>
          <a:ext cx="1828800" cy="4381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28575</xdr:colOff>
      <xdr:row>22</xdr:row>
      <xdr:rowOff>9525</xdr:rowOff>
    </xdr:from>
    <xdr:to>
      <xdr:col>5</xdr:col>
      <xdr:colOff>9525</xdr:colOff>
      <xdr:row>22</xdr:row>
      <xdr:rowOff>238125</xdr:rowOff>
    </xdr:to>
    <xdr:sp>
      <xdr:nvSpPr>
        <xdr:cNvPr id="2" name="円/楕円 1"/>
        <xdr:cNvSpPr>
          <a:spLocks/>
        </xdr:cNvSpPr>
      </xdr:nvSpPr>
      <xdr:spPr>
        <a:xfrm>
          <a:off x="400050" y="5019675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8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50" width="1.625" style="8" customWidth="1"/>
    <col min="51" max="51" width="3.625" style="8" customWidth="1"/>
    <col min="52" max="16384" width="9.00390625" style="8" customWidth="1"/>
  </cols>
  <sheetData>
    <row r="1" spans="1:9" ht="15">
      <c r="A1" s="105" t="s">
        <v>59</v>
      </c>
      <c r="B1" s="106"/>
      <c r="C1" s="106"/>
      <c r="D1" s="106"/>
      <c r="E1" s="106"/>
      <c r="F1" s="106"/>
      <c r="G1" s="106"/>
      <c r="H1" s="106"/>
      <c r="I1" s="107"/>
    </row>
    <row r="2" spans="1:51" ht="35.25" customHeight="1">
      <c r="A2" s="21"/>
      <c r="B2" s="22"/>
      <c r="C2" s="22"/>
      <c r="D2" s="22"/>
      <c r="E2" s="22"/>
      <c r="F2" s="22"/>
      <c r="G2" s="22"/>
      <c r="H2" s="22"/>
      <c r="I2" s="2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6">
        <v>43702</v>
      </c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5"/>
    </row>
    <row r="3" spans="1:51" ht="15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5"/>
    </row>
    <row r="4" spans="1:51" ht="15">
      <c r="A4" s="6" t="s">
        <v>43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5"/>
    </row>
    <row r="5" spans="1:51" ht="9.75" customHeight="1">
      <c r="A5" s="6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5"/>
    </row>
    <row r="6" spans="1:51" ht="21.75" customHeight="1">
      <c r="A6" s="6"/>
      <c r="B6" s="6"/>
      <c r="C6" s="6"/>
      <c r="D6" s="6"/>
      <c r="E6" s="6"/>
      <c r="F6" s="6"/>
      <c r="M6" s="7"/>
      <c r="R6" s="97" t="s">
        <v>40</v>
      </c>
      <c r="S6" s="97"/>
      <c r="T6" s="97"/>
      <c r="U6" s="97"/>
      <c r="V6" s="97"/>
      <c r="W6" s="97"/>
      <c r="Y6" s="71" t="s">
        <v>47</v>
      </c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5"/>
    </row>
    <row r="7" spans="1:51" ht="21.75" customHeight="1">
      <c r="A7" s="6"/>
      <c r="B7" s="6"/>
      <c r="C7" s="6"/>
      <c r="D7" s="6"/>
      <c r="E7" s="6"/>
      <c r="F7" s="6"/>
      <c r="M7" s="7"/>
      <c r="R7" s="97" t="s">
        <v>7</v>
      </c>
      <c r="S7" s="97"/>
      <c r="T7" s="97"/>
      <c r="U7" s="97"/>
      <c r="V7" s="97"/>
      <c r="W7" s="97"/>
      <c r="Y7" s="98" t="s">
        <v>64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S7" s="89" t="s">
        <v>0</v>
      </c>
      <c r="AT7" s="89"/>
      <c r="AU7" s="16"/>
      <c r="AY7" s="5"/>
    </row>
    <row r="8" spans="1:51" ht="21.75" customHeight="1">
      <c r="A8" s="6"/>
      <c r="B8" s="6"/>
      <c r="C8" s="6"/>
      <c r="D8" s="6"/>
      <c r="E8" s="6"/>
      <c r="F8" s="6"/>
      <c r="M8" s="7"/>
      <c r="R8" s="97" t="s">
        <v>8</v>
      </c>
      <c r="S8" s="97"/>
      <c r="T8" s="97"/>
      <c r="U8" s="97"/>
      <c r="V8" s="97"/>
      <c r="W8" s="97"/>
      <c r="Y8" s="96">
        <v>21970</v>
      </c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3" t="s">
        <v>46</v>
      </c>
      <c r="AL8" s="93"/>
      <c r="AM8" s="93"/>
      <c r="AN8" s="92">
        <f>DATEDIF(Y8,AI2,"y")</f>
        <v>59</v>
      </c>
      <c r="AO8" s="92"/>
      <c r="AP8" s="91" t="s">
        <v>27</v>
      </c>
      <c r="AQ8" s="91"/>
      <c r="AR8" s="90">
        <f>MOD(DATEDIF(Y8,AI2,"m"),12)</f>
        <v>6</v>
      </c>
      <c r="AS8" s="90"/>
      <c r="AT8" s="37" t="s">
        <v>45</v>
      </c>
      <c r="AU8" s="37"/>
      <c r="AV8" s="37"/>
      <c r="AW8" s="37"/>
      <c r="AX8" s="37"/>
      <c r="AY8" s="5"/>
    </row>
    <row r="9" spans="1:51" ht="21.75" customHeight="1">
      <c r="A9" s="6"/>
      <c r="B9" s="6"/>
      <c r="C9" s="6"/>
      <c r="D9" s="6"/>
      <c r="E9" s="6"/>
      <c r="F9" s="6"/>
      <c r="M9" s="7"/>
      <c r="R9" s="97" t="s">
        <v>44</v>
      </c>
      <c r="S9" s="97"/>
      <c r="T9" s="97"/>
      <c r="U9" s="97"/>
      <c r="V9" s="97"/>
      <c r="W9" s="97"/>
      <c r="Y9" s="99" t="s">
        <v>48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Y9" s="5"/>
    </row>
    <row r="10" spans="1:51" ht="12.75" customHeight="1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Y10" s="5"/>
    </row>
    <row r="11" spans="1:51" ht="18">
      <c r="A11" s="95" t="s">
        <v>41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5"/>
    </row>
    <row r="12" spans="1:51" ht="12.75" customHeight="1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5"/>
    </row>
    <row r="13" spans="1:51" ht="46.5" customHeight="1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5"/>
    </row>
    <row r="14" spans="1:51" ht="7.5" customHeight="1">
      <c r="A14" s="6"/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5"/>
    </row>
    <row r="15" spans="1:51" ht="15">
      <c r="A15" s="91" t="s">
        <v>18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5"/>
    </row>
    <row r="16" spans="1:51" ht="7.5" customHeight="1">
      <c r="A16" s="6"/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5"/>
    </row>
    <row r="17" spans="1:51" ht="18.75" customHeight="1">
      <c r="A17" s="37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5"/>
    </row>
    <row r="18" spans="1:51" ht="15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5"/>
    </row>
    <row r="19" spans="1:51" ht="15">
      <c r="A19" s="6"/>
      <c r="B19" s="6"/>
      <c r="C19" s="6"/>
      <c r="D19" s="6"/>
      <c r="E19" s="1" t="s">
        <v>30</v>
      </c>
      <c r="G19" s="6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5"/>
    </row>
    <row r="20" spans="1:51" ht="15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5"/>
    </row>
    <row r="21" spans="1:51" ht="18.75" customHeight="1">
      <c r="A21" s="37" t="s">
        <v>20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5"/>
    </row>
    <row r="22" spans="1:51" ht="15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5"/>
    </row>
    <row r="23" spans="1:51" ht="19.5" customHeight="1">
      <c r="A23" s="6"/>
      <c r="B23" s="6"/>
      <c r="C23" s="5"/>
      <c r="D23" s="94" t="s">
        <v>4</v>
      </c>
      <c r="E23" s="94"/>
      <c r="F23" s="94"/>
      <c r="G23" s="38" t="s">
        <v>1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"/>
      <c r="U23" s="7"/>
      <c r="AR23" s="6"/>
      <c r="AS23" s="6"/>
      <c r="AT23" s="6"/>
      <c r="AU23" s="6"/>
      <c r="AV23" s="6"/>
      <c r="AW23" s="6"/>
      <c r="AX23" s="6"/>
      <c r="AY23" s="5"/>
    </row>
    <row r="24" spans="1:51" ht="19.5" customHeight="1">
      <c r="A24" s="6"/>
      <c r="B24" s="6"/>
      <c r="C24" s="5"/>
      <c r="D24" s="94" t="s">
        <v>5</v>
      </c>
      <c r="E24" s="94"/>
      <c r="F24" s="94"/>
      <c r="G24" s="38" t="s">
        <v>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"/>
      <c r="U24" s="7"/>
      <c r="AR24" s="6"/>
      <c r="AS24" s="6"/>
      <c r="AT24" s="6"/>
      <c r="AU24" s="6"/>
      <c r="AV24" s="6"/>
      <c r="AW24" s="6"/>
      <c r="AX24" s="6"/>
      <c r="AY24" s="5"/>
    </row>
    <row r="25" spans="1:51" ht="19.5" customHeight="1">
      <c r="A25" s="6"/>
      <c r="B25" s="6"/>
      <c r="C25" s="5"/>
      <c r="D25" s="94" t="s">
        <v>6</v>
      </c>
      <c r="E25" s="94"/>
      <c r="F25" s="94"/>
      <c r="G25" s="38" t="s">
        <v>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"/>
      <c r="U25" s="7"/>
      <c r="AR25" s="6"/>
      <c r="AS25" s="6"/>
      <c r="AT25" s="6"/>
      <c r="AU25" s="6"/>
      <c r="AV25" s="6"/>
      <c r="AW25" s="6"/>
      <c r="AX25" s="6"/>
      <c r="AY25" s="5"/>
    </row>
    <row r="26" spans="1:51" ht="15">
      <c r="A26" s="6"/>
      <c r="B26" s="6"/>
      <c r="C26" s="6"/>
      <c r="D26" s="6"/>
      <c r="E26" s="6"/>
      <c r="F26" s="5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5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5"/>
    </row>
    <row r="27" spans="1:51" ht="18.75" customHeight="1">
      <c r="A27" s="37" t="s">
        <v>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5"/>
    </row>
    <row r="28" spans="1:51" ht="15.75" thickBot="1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5"/>
    </row>
    <row r="29" spans="1:51" ht="23.25" customHeight="1" thickBot="1">
      <c r="A29" s="6"/>
      <c r="B29" s="6"/>
      <c r="C29" s="6"/>
      <c r="D29" s="49" t="s">
        <v>31</v>
      </c>
      <c r="E29" s="50"/>
      <c r="F29" s="50"/>
      <c r="G29" s="50"/>
      <c r="H29" s="50"/>
      <c r="I29" s="50"/>
      <c r="J29" s="51"/>
      <c r="K29" s="52" t="s">
        <v>32</v>
      </c>
      <c r="L29" s="50"/>
      <c r="M29" s="50"/>
      <c r="N29" s="50"/>
      <c r="O29" s="50"/>
      <c r="P29" s="50"/>
      <c r="Q29" s="51"/>
      <c r="R29" s="26" t="s">
        <v>9</v>
      </c>
      <c r="S29" s="27"/>
      <c r="T29" s="27"/>
      <c r="U29" s="27"/>
      <c r="V29" s="29"/>
      <c r="W29" s="52" t="s">
        <v>33</v>
      </c>
      <c r="X29" s="50"/>
      <c r="Y29" s="50"/>
      <c r="Z29" s="50"/>
      <c r="AA29" s="50"/>
      <c r="AB29" s="50"/>
      <c r="AC29" s="51"/>
      <c r="AD29" s="26" t="s">
        <v>34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9"/>
      <c r="AQ29" s="26" t="s">
        <v>35</v>
      </c>
      <c r="AR29" s="27"/>
      <c r="AS29" s="27"/>
      <c r="AT29" s="27"/>
      <c r="AU29" s="27"/>
      <c r="AV29" s="27"/>
      <c r="AW29" s="28"/>
      <c r="AX29" s="6"/>
      <c r="AY29" s="5"/>
    </row>
    <row r="30" spans="1:51" ht="22.5" customHeight="1">
      <c r="A30" s="12"/>
      <c r="B30" s="12"/>
      <c r="C30" s="12"/>
      <c r="D30" s="65">
        <v>41913</v>
      </c>
      <c r="E30" s="66"/>
      <c r="F30" s="66"/>
      <c r="G30" s="66"/>
      <c r="H30" s="66"/>
      <c r="I30" s="66"/>
      <c r="J30" s="67"/>
      <c r="K30" s="68" t="s">
        <v>12</v>
      </c>
      <c r="L30" s="66"/>
      <c r="M30" s="66"/>
      <c r="N30" s="66"/>
      <c r="O30" s="66"/>
      <c r="P30" s="66"/>
      <c r="Q30" s="67"/>
      <c r="R30" s="39">
        <f>IF(EXACT(K30,"現在"),DATEDIF(D30-1,AI2,"y"),DATEDIF(D30-1,K30,"y"))</f>
        <v>4</v>
      </c>
      <c r="S30" s="40"/>
      <c r="T30" s="2" t="s">
        <v>10</v>
      </c>
      <c r="U30" s="41">
        <f>IF(EXACT(K30,"現在"),MOD(DATEDIF(D30,AI2+1,"m"),12),MOD(DATEDIF(D30,K30+1,"m"),12))</f>
        <v>10</v>
      </c>
      <c r="V30" s="42"/>
      <c r="W30" s="43" t="s">
        <v>14</v>
      </c>
      <c r="X30" s="44"/>
      <c r="Y30" s="44"/>
      <c r="Z30" s="44"/>
      <c r="AA30" s="44"/>
      <c r="AB30" s="44"/>
      <c r="AC30" s="45"/>
      <c r="AD30" s="46" t="s">
        <v>17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30" t="s">
        <v>22</v>
      </c>
      <c r="AR30" s="31"/>
      <c r="AS30" s="31"/>
      <c r="AT30" s="31"/>
      <c r="AU30" s="31"/>
      <c r="AV30" s="31"/>
      <c r="AW30" s="32"/>
      <c r="AX30" s="13"/>
      <c r="AY30" s="5"/>
    </row>
    <row r="31" spans="1:51" ht="22.5" customHeight="1">
      <c r="A31" s="12"/>
      <c r="B31" s="12"/>
      <c r="C31" s="12"/>
      <c r="D31" s="33">
        <v>38930</v>
      </c>
      <c r="E31" s="34"/>
      <c r="F31" s="34"/>
      <c r="G31" s="34"/>
      <c r="H31" s="34"/>
      <c r="I31" s="34"/>
      <c r="J31" s="34"/>
      <c r="K31" s="35">
        <v>41911</v>
      </c>
      <c r="L31" s="34"/>
      <c r="M31" s="34"/>
      <c r="N31" s="34"/>
      <c r="O31" s="34"/>
      <c r="P31" s="34"/>
      <c r="Q31" s="36"/>
      <c r="R31" s="53">
        <f>DATEDIF(D31-1,K31,"y")</f>
        <v>8</v>
      </c>
      <c r="S31" s="54"/>
      <c r="T31" s="3" t="s">
        <v>10</v>
      </c>
      <c r="U31" s="55">
        <f>MOD(DATEDIF(D31,K31+1,"m"),12)</f>
        <v>1</v>
      </c>
      <c r="V31" s="56"/>
      <c r="W31" s="57" t="s">
        <v>11</v>
      </c>
      <c r="X31" s="58"/>
      <c r="Y31" s="58"/>
      <c r="Z31" s="58"/>
      <c r="AA31" s="58"/>
      <c r="AB31" s="58"/>
      <c r="AC31" s="58"/>
      <c r="AD31" s="59" t="s">
        <v>13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1"/>
      <c r="AQ31" s="62" t="s">
        <v>21</v>
      </c>
      <c r="AR31" s="63"/>
      <c r="AS31" s="63"/>
      <c r="AT31" s="63"/>
      <c r="AU31" s="63"/>
      <c r="AV31" s="63"/>
      <c r="AW31" s="64"/>
      <c r="AX31" s="13"/>
      <c r="AY31" s="5"/>
    </row>
    <row r="32" spans="1:51" ht="22.5" customHeight="1">
      <c r="A32" s="12"/>
      <c r="B32" s="12"/>
      <c r="C32" s="12"/>
      <c r="D32" s="33">
        <v>37347</v>
      </c>
      <c r="E32" s="69"/>
      <c r="F32" s="69"/>
      <c r="G32" s="69"/>
      <c r="H32" s="69"/>
      <c r="I32" s="69"/>
      <c r="J32" s="70"/>
      <c r="K32" s="35">
        <v>38807</v>
      </c>
      <c r="L32" s="69"/>
      <c r="M32" s="69"/>
      <c r="N32" s="69"/>
      <c r="O32" s="69"/>
      <c r="P32" s="69"/>
      <c r="Q32" s="70"/>
      <c r="R32" s="53">
        <f>DATEDIF(D32-1,K32,"y")</f>
        <v>4</v>
      </c>
      <c r="S32" s="54"/>
      <c r="T32" s="3" t="s">
        <v>10</v>
      </c>
      <c r="U32" s="55">
        <f>MOD(DATEDIF(D32,K32+1,"m"),12)</f>
        <v>0</v>
      </c>
      <c r="V32" s="56"/>
      <c r="W32" s="57" t="s">
        <v>16</v>
      </c>
      <c r="X32" s="58"/>
      <c r="Y32" s="58"/>
      <c r="Z32" s="58"/>
      <c r="AA32" s="58"/>
      <c r="AB32" s="58"/>
      <c r="AC32" s="58"/>
      <c r="AD32" s="59" t="s">
        <v>15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1"/>
      <c r="AQ32" s="62" t="s">
        <v>21</v>
      </c>
      <c r="AR32" s="63"/>
      <c r="AS32" s="63"/>
      <c r="AT32" s="63"/>
      <c r="AU32" s="63"/>
      <c r="AV32" s="63"/>
      <c r="AW32" s="64"/>
      <c r="AX32" s="13"/>
      <c r="AY32" s="5"/>
    </row>
    <row r="33" spans="1:51" ht="22.5" customHeight="1" thickBot="1">
      <c r="A33" s="12"/>
      <c r="B33" s="12"/>
      <c r="C33" s="12"/>
      <c r="D33" s="75"/>
      <c r="E33" s="76"/>
      <c r="F33" s="76"/>
      <c r="G33" s="76"/>
      <c r="H33" s="76"/>
      <c r="I33" s="76"/>
      <c r="J33" s="77"/>
      <c r="K33" s="78"/>
      <c r="L33" s="79"/>
      <c r="M33" s="79"/>
      <c r="N33" s="79"/>
      <c r="O33" s="79"/>
      <c r="P33" s="79"/>
      <c r="Q33" s="80"/>
      <c r="R33" s="81" t="e">
        <f>DATEDIF(D33-1,K33,"y")</f>
        <v>#NUM!</v>
      </c>
      <c r="S33" s="82"/>
      <c r="T33" s="4" t="s">
        <v>10</v>
      </c>
      <c r="U33" s="83">
        <f>MOD(DATEDIF(D33,K33+1,"m"),12)</f>
        <v>0</v>
      </c>
      <c r="V33" s="84"/>
      <c r="W33" s="85"/>
      <c r="X33" s="86"/>
      <c r="Y33" s="86"/>
      <c r="Z33" s="86"/>
      <c r="AA33" s="86"/>
      <c r="AB33" s="86"/>
      <c r="AC33" s="86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72"/>
      <c r="AR33" s="73"/>
      <c r="AS33" s="73"/>
      <c r="AT33" s="73"/>
      <c r="AU33" s="73"/>
      <c r="AV33" s="73"/>
      <c r="AW33" s="74"/>
      <c r="AX33" s="13"/>
      <c r="AY33" s="5"/>
    </row>
    <row r="34" spans="1:51" ht="15">
      <c r="A34" s="6"/>
      <c r="B34" s="6"/>
      <c r="C34" s="6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14"/>
      <c r="S34" s="14"/>
      <c r="T34" s="14"/>
      <c r="U34" s="14"/>
      <c r="V34" s="14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5"/>
    </row>
    <row r="35" spans="1:51" ht="18.75" customHeight="1">
      <c r="A35" s="37" t="s">
        <v>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5"/>
    </row>
    <row r="36" spans="1:51" ht="6" customHeight="1">
      <c r="A36" s="6"/>
      <c r="B36" s="6"/>
      <c r="C36" s="6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  <c r="V36" s="15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5"/>
    </row>
    <row r="37" spans="1:51" ht="16.5" customHeight="1">
      <c r="A37" s="6"/>
      <c r="B37" s="6"/>
      <c r="C37" s="6"/>
      <c r="D37" s="6"/>
      <c r="E37" s="108" t="s">
        <v>39</v>
      </c>
      <c r="F37" s="108"/>
      <c r="G37" s="108"/>
      <c r="H37" s="108"/>
      <c r="I37" s="108"/>
      <c r="J37" s="108"/>
      <c r="K37" s="7"/>
      <c r="L37" s="7"/>
      <c r="M37" s="100" t="s">
        <v>63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7"/>
      <c r="Y37" s="7"/>
      <c r="Z37" s="7"/>
      <c r="AA37" s="7"/>
      <c r="AB37" s="7"/>
      <c r="AC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5"/>
    </row>
    <row r="38" spans="1:51" ht="16.5" customHeight="1">
      <c r="A38" s="6"/>
      <c r="B38" s="6"/>
      <c r="C38" s="6"/>
      <c r="D38" s="6"/>
      <c r="E38" s="108" t="s">
        <v>40</v>
      </c>
      <c r="F38" s="108"/>
      <c r="G38" s="108"/>
      <c r="H38" s="108"/>
      <c r="I38" s="108"/>
      <c r="J38" s="108"/>
      <c r="K38" s="7"/>
      <c r="L38" s="7"/>
      <c r="M38" s="99" t="str">
        <f>Y6</f>
        <v>東京都豊島区巣鴨１－２－３ 巣鴨マンション２０１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6"/>
      <c r="AY38" s="5"/>
    </row>
    <row r="39" spans="1:51" ht="16.5" customHeight="1">
      <c r="A39" s="6"/>
      <c r="B39" s="6"/>
      <c r="C39" s="6"/>
      <c r="D39" s="6"/>
      <c r="E39" s="108" t="s">
        <v>7</v>
      </c>
      <c r="F39" s="108"/>
      <c r="G39" s="108"/>
      <c r="H39" s="108"/>
      <c r="I39" s="108"/>
      <c r="J39" s="108"/>
      <c r="K39" s="7"/>
      <c r="L39" s="7"/>
      <c r="M39" s="99" t="str">
        <f>Y7</f>
        <v>東京太郎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5"/>
    </row>
    <row r="40" spans="1:51" ht="14.25">
      <c r="A40" s="6"/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  <c r="V40" s="15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5"/>
    </row>
    <row r="41" spans="1:51" ht="18.75" customHeight="1">
      <c r="A41" s="37" t="s">
        <v>37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5"/>
    </row>
    <row r="42" spans="1:51" ht="6" customHeight="1">
      <c r="A42" s="6"/>
      <c r="B42" s="6"/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  <c r="V42" s="15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5"/>
    </row>
    <row r="43" spans="1:51" ht="14.25">
      <c r="A43" s="6"/>
      <c r="B43" s="9" t="s">
        <v>38</v>
      </c>
      <c r="C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5"/>
    </row>
    <row r="44" spans="1:51" ht="3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2" t="s">
        <v>61</v>
      </c>
      <c r="Q45" s="102"/>
      <c r="R45" s="102"/>
      <c r="S45" s="102"/>
      <c r="T45" s="102"/>
      <c r="U45" s="103">
        <v>999</v>
      </c>
      <c r="V45" s="103"/>
      <c r="W45" s="103"/>
      <c r="X45" s="102" t="s">
        <v>60</v>
      </c>
      <c r="Y45" s="102"/>
      <c r="Z45" s="102"/>
      <c r="AA45" s="102"/>
      <c r="AB45" s="104" t="s">
        <v>62</v>
      </c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5"/>
    </row>
    <row r="46" spans="1:51" ht="14.25">
      <c r="A46" s="19" t="s">
        <v>49</v>
      </c>
      <c r="B46" s="20"/>
      <c r="C46" s="20"/>
      <c r="D46" s="24" t="s">
        <v>54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5"/>
    </row>
    <row r="47" spans="1:51" ht="14.25">
      <c r="A47" s="19" t="s">
        <v>50</v>
      </c>
      <c r="B47" s="20"/>
      <c r="C47" s="20"/>
      <c r="D47" s="24" t="s">
        <v>58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5"/>
    </row>
    <row r="48" spans="1:51" ht="14.25">
      <c r="A48" s="19" t="s">
        <v>51</v>
      </c>
      <c r="B48" s="20"/>
      <c r="C48" s="20"/>
      <c r="D48" s="2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5"/>
    </row>
    <row r="49" spans="1:51" ht="30" customHeight="1">
      <c r="A49" s="19" t="s">
        <v>52</v>
      </c>
      <c r="B49" s="20"/>
      <c r="C49" s="20"/>
      <c r="D49" s="25" t="s">
        <v>56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5"/>
    </row>
    <row r="50" spans="1:51" ht="14.25">
      <c r="A50" s="19" t="s">
        <v>53</v>
      </c>
      <c r="B50" s="20"/>
      <c r="C50" s="20"/>
      <c r="D50" s="24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5"/>
    </row>
    <row r="51" spans="1:5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2:51" ht="14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5"/>
    </row>
    <row r="53" spans="2:51" ht="14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5"/>
    </row>
    <row r="54" spans="2:51" ht="14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5"/>
    </row>
    <row r="55" spans="2:51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5"/>
    </row>
    <row r="56" spans="2:51" ht="14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5"/>
    </row>
    <row r="57" spans="1:5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ht="14.25">
      <c r="A105" s="8" t="s">
        <v>21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ht="14.25">
      <c r="A106" s="8" t="s">
        <v>22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ht="14.25">
      <c r="A107" s="8" t="s">
        <v>23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ht="14.25">
      <c r="A108" s="8" t="s">
        <v>24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ht="14.25">
      <c r="A109" s="8" t="s">
        <v>25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ht="14.25">
      <c r="A110" s="8" t="s">
        <v>26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ht="14.25">
      <c r="A111" s="5" t="s">
        <v>19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1:51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1:51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1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1:51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1:51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1:51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1:51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1:51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1:51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1:51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1:51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1:51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</sheetData>
  <sheetProtection sheet="1"/>
  <mergeCells count="79">
    <mergeCell ref="P45:T45"/>
    <mergeCell ref="U45:W45"/>
    <mergeCell ref="X45:AA45"/>
    <mergeCell ref="AB45:AX45"/>
    <mergeCell ref="A1:I1"/>
    <mergeCell ref="A41:AX41"/>
    <mergeCell ref="E37:J37"/>
    <mergeCell ref="E38:J38"/>
    <mergeCell ref="E39:J39"/>
    <mergeCell ref="M38:AW38"/>
    <mergeCell ref="M39:X39"/>
    <mergeCell ref="M37:W37"/>
    <mergeCell ref="A21:AX21"/>
    <mergeCell ref="A17:AX17"/>
    <mergeCell ref="A13:AX13"/>
    <mergeCell ref="A15:AX15"/>
    <mergeCell ref="D23:F23"/>
    <mergeCell ref="G23:S23"/>
    <mergeCell ref="D24:F24"/>
    <mergeCell ref="G24:S24"/>
    <mergeCell ref="D25:F25"/>
    <mergeCell ref="A11:AX11"/>
    <mergeCell ref="AI2:AX2"/>
    <mergeCell ref="R8:W8"/>
    <mergeCell ref="R7:W7"/>
    <mergeCell ref="R6:W6"/>
    <mergeCell ref="R9:W9"/>
    <mergeCell ref="Y7:AJ7"/>
    <mergeCell ref="Y9:AV9"/>
    <mergeCell ref="Y8:AJ8"/>
    <mergeCell ref="AS7:AT7"/>
    <mergeCell ref="AR8:AS8"/>
    <mergeCell ref="AP8:AQ8"/>
    <mergeCell ref="AN8:AO8"/>
    <mergeCell ref="AT8:AX8"/>
    <mergeCell ref="AK8:AM8"/>
    <mergeCell ref="Y6:AX6"/>
    <mergeCell ref="A35:AX35"/>
    <mergeCell ref="AQ33:AW33"/>
    <mergeCell ref="D33:J33"/>
    <mergeCell ref="K33:Q33"/>
    <mergeCell ref="R33:S33"/>
    <mergeCell ref="U33:V33"/>
    <mergeCell ref="W33:AC33"/>
    <mergeCell ref="AD33:AP33"/>
    <mergeCell ref="D32:J32"/>
    <mergeCell ref="K32:Q32"/>
    <mergeCell ref="R32:S32"/>
    <mergeCell ref="U32:V32"/>
    <mergeCell ref="W32:AC32"/>
    <mergeCell ref="AD32:AP32"/>
    <mergeCell ref="AQ32:AW32"/>
    <mergeCell ref="R31:S31"/>
    <mergeCell ref="U31:V31"/>
    <mergeCell ref="W31:AC31"/>
    <mergeCell ref="AD31:AP31"/>
    <mergeCell ref="AQ31:AW31"/>
    <mergeCell ref="D30:J30"/>
    <mergeCell ref="K30:Q30"/>
    <mergeCell ref="A27:AX27"/>
    <mergeCell ref="G25:S25"/>
    <mergeCell ref="R30:S30"/>
    <mergeCell ref="U30:V30"/>
    <mergeCell ref="W30:AC30"/>
    <mergeCell ref="AD30:AP30"/>
    <mergeCell ref="D29:J29"/>
    <mergeCell ref="K29:Q29"/>
    <mergeCell ref="R29:V29"/>
    <mergeCell ref="W29:AC29"/>
    <mergeCell ref="D46:AX46"/>
    <mergeCell ref="D47:AX47"/>
    <mergeCell ref="D48:AX48"/>
    <mergeCell ref="D49:AX49"/>
    <mergeCell ref="D50:AX50"/>
    <mergeCell ref="AQ29:AW29"/>
    <mergeCell ref="AD29:AP29"/>
    <mergeCell ref="AQ30:AW30"/>
    <mergeCell ref="D31:J31"/>
    <mergeCell ref="K31:Q31"/>
  </mergeCells>
  <conditionalFormatting sqref="U30:V30 R30:S33">
    <cfRule type="expression" priority="2" dxfId="3" stopIfTrue="1">
      <formula>ISERROR(R30)</formula>
    </cfRule>
  </conditionalFormatting>
  <conditionalFormatting sqref="U31:V33">
    <cfRule type="expression" priority="9" dxfId="3" stopIfTrue="1">
      <formula>D31=0</formula>
    </cfRule>
  </conditionalFormatting>
  <conditionalFormatting sqref="AI2:AX2">
    <cfRule type="cellIs" priority="1" dxfId="4" operator="between" stopIfTrue="1">
      <formula>43586</formula>
      <formula>43830</formula>
    </cfRule>
  </conditionalFormatting>
  <dataValidations count="3">
    <dataValidation allowBlank="1" showInputMessage="1" showErrorMessage="1" imeMode="hiragana" sqref="K30:Q30 W30:AP33 Y9:AV9 Y6:AX6 Y7:AJ7 M37:W37 M38:AW38 M39:X39"/>
    <dataValidation allowBlank="1" showInputMessage="1" showErrorMessage="1" imeMode="disabled" sqref="K31:Q33 D30:J33 AI2:AX2"/>
    <dataValidation type="list" allowBlank="1" showInputMessage="1" showErrorMessage="1" sqref="AQ30:AW33">
      <formula1>$A$105:$A$111</formula1>
    </dataValidation>
  </dataValidations>
  <printOptions horizontalCentered="1"/>
  <pageMargins left="0.4724409448818898" right="0.4724409448818898" top="0.5905511811023623" bottom="0.5905511811023623" header="0.5118110236220472" footer="0.3937007874015748"/>
  <pageSetup horizontalDpi="300" verticalDpi="300" orientation="portrait" paperSize="9" r:id="rId4"/>
  <headerFooter alignWithMargins="0">
    <oddFooter>&amp;R&amp;"ＭＳ ゴシック,標準"&amp;10[1905]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中台孝夫</dc:creator>
  <cp:keywords/>
  <dc:description/>
  <cp:lastModifiedBy>nakadai</cp:lastModifiedBy>
  <cp:lastPrinted>2019-04-05T02:41:23Z</cp:lastPrinted>
  <dcterms:created xsi:type="dcterms:W3CDTF">2006-01-22T01:58:26Z</dcterms:created>
  <dcterms:modified xsi:type="dcterms:W3CDTF">2019-04-16T03:45:31Z</dcterms:modified>
  <cp:category/>
  <cp:version/>
  <cp:contentType/>
  <cp:contentStatus/>
</cp:coreProperties>
</file>